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770" yWindow="4245" windowWidth="17010" windowHeight="9000" tabRatio="662"/>
  </bookViews>
  <sheets>
    <sheet name="Предоставленные кредиты" sheetId="11" r:id="rId1"/>
  </sheets>
  <calcPr calcId="145621"/>
</workbook>
</file>

<file path=xl/calcChain.xml><?xml version="1.0" encoding="utf-8"?>
<calcChain xmlns="http://schemas.openxmlformats.org/spreadsheetml/2006/main">
  <c r="F25" i="11" l="1"/>
  <c r="E25" i="11"/>
  <c r="F13" i="11"/>
  <c r="E13" i="11"/>
  <c r="E29" i="11" l="1"/>
  <c r="F29" i="11"/>
  <c r="E27" i="11"/>
  <c r="F27" i="11"/>
  <c r="E30" i="11"/>
  <c r="E31" i="11" s="1"/>
  <c r="F30" i="11"/>
  <c r="F31" i="11" l="1"/>
</calcChain>
</file>

<file path=xl/sharedStrings.xml><?xml version="1.0" encoding="utf-8"?>
<sst xmlns="http://schemas.openxmlformats.org/spreadsheetml/2006/main" count="35" uniqueCount="25">
  <si>
    <t>1</t>
  </si>
  <si>
    <t>№ п/п</t>
  </si>
  <si>
    <t>Дата возврата</t>
  </si>
  <si>
    <t>Всего по счетам местных бюджетов:</t>
  </si>
  <si>
    <t>Итого по бюджетам:</t>
  </si>
  <si>
    <t>Итого по бюджетам городских округов:</t>
  </si>
  <si>
    <t>Итого по бюджетам муниципальных районов:</t>
  </si>
  <si>
    <t>Итого по бюджетам городских и сельских поселений:</t>
  </si>
  <si>
    <t>Сумма процентов, подлежащих уплате</t>
  </si>
  <si>
    <t>Дата получения</t>
  </si>
  <si>
    <t>Сумма Кредита</t>
  </si>
  <si>
    <t>По счету бюджета субъекта РФ</t>
  </si>
  <si>
    <t>Всего по счету субъекта РФ:</t>
  </si>
  <si>
    <t>По счетам местных бюджетов</t>
  </si>
  <si>
    <r>
      <t>Срок кредитования,</t>
    </r>
    <r>
      <rPr>
        <i/>
        <sz val="13"/>
        <color indexed="8"/>
        <rFont val="Calibri"/>
        <family val="2"/>
        <charset val="204"/>
      </rPr>
      <t xml:space="preserve"> 
</t>
    </r>
    <r>
      <rPr>
        <sz val="13"/>
        <color indexed="8"/>
        <rFont val="Calibri"/>
        <family val="2"/>
        <charset val="204"/>
      </rPr>
      <t>дней</t>
    </r>
  </si>
  <si>
    <t>2</t>
  </si>
  <si>
    <t>3</t>
  </si>
  <si>
    <t>4</t>
  </si>
  <si>
    <t>5</t>
  </si>
  <si>
    <t>6</t>
  </si>
  <si>
    <t>7</t>
  </si>
  <si>
    <t>8</t>
  </si>
  <si>
    <t>9</t>
  </si>
  <si>
    <t>10</t>
  </si>
  <si>
    <t>Сведения по предоставлению Управлением Федерального казначейства по Республике Калмыкия бюджетных кредитов на пополнение остатков средств на счетах бюджетов субъекта (местных бюджетов) по состоянию на 30.11.2016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</si>
</sst>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13"/>
      <color indexed="8"/>
      <name val="Calibri"/>
      <family val="2"/>
      <charset val="204"/>
    </font>
    <font>
      <sz val="13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3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i/>
      <sz val="13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/>
    <xf numFmtId="0" fontId="6" fillId="0" borderId="0" xfId="0" applyFont="1" applyAlignment="1">
      <alignment horizont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" fontId="6" fillId="2" borderId="1" xfId="0" applyNumberFormat="1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/>
    <xf numFmtId="4" fontId="6" fillId="3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right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/>
    <xf numFmtId="14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Fill="1" applyBorder="1"/>
    <xf numFmtId="49" fontId="6" fillId="0" borderId="3" xfId="0" applyNumberFormat="1" applyFont="1" applyFill="1" applyBorder="1" applyAlignment="1">
      <alignment horizontal="right" vertical="center"/>
    </xf>
    <xf numFmtId="49" fontId="6" fillId="0" borderId="4" xfId="0" applyNumberFormat="1" applyFont="1" applyFill="1" applyBorder="1" applyAlignment="1">
      <alignment horizontal="right" vertical="center"/>
    </xf>
    <xf numFmtId="49" fontId="6" fillId="0" borderId="2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wrapText="1"/>
    </xf>
    <xf numFmtId="49" fontId="6" fillId="3" borderId="1" xfId="0" applyNumberFormat="1" applyFont="1" applyFill="1" applyBorder="1" applyAlignment="1">
      <alignment horizontal="right" vertical="center"/>
    </xf>
    <xf numFmtId="0" fontId="0" fillId="0" borderId="1" xfId="0" applyBorder="1"/>
    <xf numFmtId="49" fontId="6" fillId="2" borderId="1" xfId="0" applyNumberFormat="1" applyFont="1" applyFill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K39"/>
  <sheetViews>
    <sheetView tabSelected="1" zoomScale="85" zoomScaleNormal="85" workbookViewId="0">
      <selection sqref="A1:F1"/>
    </sheetView>
  </sheetViews>
  <sheetFormatPr defaultRowHeight="15" x14ac:dyDescent="0.25"/>
  <cols>
    <col min="1" max="1" width="12.85546875" style="1" customWidth="1"/>
    <col min="2" max="2" width="16.7109375" style="1" customWidth="1"/>
    <col min="3" max="3" width="15.5703125" style="1" customWidth="1"/>
    <col min="4" max="4" width="30.42578125" style="1" customWidth="1"/>
    <col min="5" max="5" width="29.1406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67.5" customHeight="1" x14ac:dyDescent="0.35">
      <c r="A1" s="24" t="s">
        <v>24</v>
      </c>
      <c r="B1" s="24"/>
      <c r="C1" s="24"/>
      <c r="D1" s="24"/>
      <c r="E1" s="24"/>
      <c r="F1" s="24"/>
      <c r="G1" s="10"/>
      <c r="H1" s="10"/>
      <c r="I1" s="10"/>
      <c r="J1" s="4"/>
      <c r="K1" s="4"/>
    </row>
    <row r="2" spans="1:11" ht="18" thickBot="1" x14ac:dyDescent="0.35">
      <c r="A2" s="5"/>
      <c r="B2" s="5"/>
      <c r="C2" s="5"/>
      <c r="D2" s="5"/>
      <c r="E2" s="5"/>
      <c r="F2" s="12"/>
      <c r="G2" s="5"/>
      <c r="H2" s="5"/>
      <c r="I2" s="5"/>
      <c r="J2" s="3"/>
      <c r="K2" s="3"/>
    </row>
    <row r="3" spans="1:11" ht="35.25" thickBot="1" x14ac:dyDescent="0.3">
      <c r="A3" s="6" t="s">
        <v>1</v>
      </c>
      <c r="B3" s="7" t="s">
        <v>9</v>
      </c>
      <c r="C3" s="7" t="s">
        <v>2</v>
      </c>
      <c r="D3" s="7" t="s">
        <v>14</v>
      </c>
      <c r="E3" s="7" t="s">
        <v>10</v>
      </c>
      <c r="F3" s="7" t="s">
        <v>8</v>
      </c>
    </row>
    <row r="4" spans="1:11" ht="18" thickBot="1" x14ac:dyDescent="0.3">
      <c r="A4" s="6" t="s">
        <v>0</v>
      </c>
      <c r="B4" s="7">
        <v>2</v>
      </c>
      <c r="C4" s="7">
        <v>3</v>
      </c>
      <c r="D4" s="7">
        <v>4</v>
      </c>
      <c r="E4" s="7">
        <v>5</v>
      </c>
      <c r="F4" s="7">
        <v>6</v>
      </c>
    </row>
    <row r="5" spans="1:11" ht="18" thickBot="1" x14ac:dyDescent="0.3">
      <c r="A5" s="23" t="s">
        <v>11</v>
      </c>
      <c r="B5" s="23"/>
      <c r="C5" s="23"/>
      <c r="D5" s="23"/>
      <c r="E5" s="23"/>
      <c r="F5" s="23"/>
    </row>
    <row r="6" spans="1:11" ht="18" thickBot="1" x14ac:dyDescent="0.35">
      <c r="A6" s="13" t="s">
        <v>0</v>
      </c>
      <c r="B6" s="18">
        <v>42396</v>
      </c>
      <c r="C6" s="15">
        <v>42444</v>
      </c>
      <c r="D6" s="16">
        <v>49</v>
      </c>
      <c r="E6" s="17">
        <v>300000000</v>
      </c>
      <c r="F6" s="17">
        <v>40163.93</v>
      </c>
    </row>
    <row r="7" spans="1:11" ht="18" thickBot="1" x14ac:dyDescent="0.35">
      <c r="A7" s="13" t="s">
        <v>15</v>
      </c>
      <c r="B7" s="18">
        <v>42450</v>
      </c>
      <c r="C7" s="15">
        <v>42480</v>
      </c>
      <c r="D7" s="16">
        <v>31</v>
      </c>
      <c r="E7" s="17">
        <v>300000000</v>
      </c>
      <c r="F7" s="17">
        <v>25409.84</v>
      </c>
    </row>
    <row r="8" spans="1:11" ht="18" thickBot="1" x14ac:dyDescent="0.35">
      <c r="A8" s="13" t="s">
        <v>16</v>
      </c>
      <c r="B8" s="18">
        <v>42486</v>
      </c>
      <c r="C8" s="15">
        <v>42521</v>
      </c>
      <c r="D8" s="16">
        <v>36</v>
      </c>
      <c r="E8" s="17">
        <v>400000000</v>
      </c>
      <c r="F8" s="17">
        <v>39344.26</v>
      </c>
    </row>
    <row r="9" spans="1:11" ht="18" thickBot="1" x14ac:dyDescent="0.35">
      <c r="A9" s="13" t="s">
        <v>17</v>
      </c>
      <c r="B9" s="18">
        <v>42527</v>
      </c>
      <c r="C9" s="15">
        <v>42576</v>
      </c>
      <c r="D9" s="16">
        <v>50</v>
      </c>
      <c r="E9" s="17">
        <v>400000000</v>
      </c>
      <c r="F9" s="17">
        <v>54644.81</v>
      </c>
    </row>
    <row r="10" spans="1:11" ht="18" thickBot="1" x14ac:dyDescent="0.35">
      <c r="A10" s="13" t="s">
        <v>18</v>
      </c>
      <c r="B10" s="18">
        <v>42580</v>
      </c>
      <c r="C10" s="15">
        <v>42629</v>
      </c>
      <c r="D10" s="16">
        <v>50</v>
      </c>
      <c r="E10" s="17">
        <v>400000000</v>
      </c>
      <c r="F10" s="17">
        <v>54644.81</v>
      </c>
    </row>
    <row r="11" spans="1:11" ht="18" thickBot="1" x14ac:dyDescent="0.35">
      <c r="A11" s="13" t="s">
        <v>19</v>
      </c>
      <c r="B11" s="18">
        <v>42636</v>
      </c>
      <c r="C11" s="15">
        <v>42671</v>
      </c>
      <c r="D11" s="16">
        <v>36</v>
      </c>
      <c r="E11" s="17">
        <v>300000000</v>
      </c>
      <c r="F11" s="17">
        <v>29508.2</v>
      </c>
    </row>
    <row r="12" spans="1:11" ht="18" thickBot="1" x14ac:dyDescent="0.35">
      <c r="A12" s="13" t="s">
        <v>20</v>
      </c>
      <c r="B12" s="18">
        <v>42677</v>
      </c>
      <c r="C12" s="15">
        <v>42699</v>
      </c>
      <c r="D12" s="16">
        <v>23</v>
      </c>
      <c r="E12" s="17">
        <v>135000000</v>
      </c>
      <c r="F12" s="17">
        <v>8483.61</v>
      </c>
    </row>
    <row r="13" spans="1:11" ht="18" thickBot="1" x14ac:dyDescent="0.3">
      <c r="A13" s="25" t="s">
        <v>12</v>
      </c>
      <c r="B13" s="26"/>
      <c r="C13" s="26"/>
      <c r="D13" s="26"/>
      <c r="E13" s="11">
        <f>SUM(E6:E12)</f>
        <v>2235000000</v>
      </c>
      <c r="F13" s="11">
        <f>SUM(F6:F12)</f>
        <v>252199.46000000002</v>
      </c>
    </row>
    <row r="14" spans="1:11" ht="18" thickBot="1" x14ac:dyDescent="0.35">
      <c r="A14" s="22" t="s">
        <v>13</v>
      </c>
      <c r="B14" s="22"/>
      <c r="C14" s="22"/>
      <c r="D14" s="22"/>
      <c r="E14" s="22"/>
      <c r="F14" s="22"/>
    </row>
    <row r="15" spans="1:11" ht="18" thickBot="1" x14ac:dyDescent="0.35">
      <c r="A15" s="13" t="s">
        <v>0</v>
      </c>
      <c r="B15" s="18">
        <v>42398</v>
      </c>
      <c r="C15" s="15">
        <v>42419</v>
      </c>
      <c r="D15" s="16">
        <v>22</v>
      </c>
      <c r="E15" s="17">
        <v>15000000</v>
      </c>
      <c r="F15" s="17">
        <v>901.64</v>
      </c>
    </row>
    <row r="16" spans="1:11" ht="18" thickBot="1" x14ac:dyDescent="0.35">
      <c r="A16" s="13" t="s">
        <v>15</v>
      </c>
      <c r="B16" s="18">
        <v>42426</v>
      </c>
      <c r="C16" s="15">
        <v>42454</v>
      </c>
      <c r="D16" s="16">
        <v>29</v>
      </c>
      <c r="E16" s="17">
        <v>15000000</v>
      </c>
      <c r="F16" s="17">
        <v>1188.52</v>
      </c>
    </row>
    <row r="17" spans="1:7" ht="18" thickBot="1" x14ac:dyDescent="0.35">
      <c r="A17" s="13" t="s">
        <v>16</v>
      </c>
      <c r="B17" s="18">
        <v>42460</v>
      </c>
      <c r="C17" s="15">
        <v>42482</v>
      </c>
      <c r="D17" s="16">
        <v>23</v>
      </c>
      <c r="E17" s="17">
        <v>20000000</v>
      </c>
      <c r="F17" s="17">
        <v>1256.83</v>
      </c>
    </row>
    <row r="18" spans="1:7" ht="18" thickBot="1" x14ac:dyDescent="0.35">
      <c r="A18" s="13" t="s">
        <v>17</v>
      </c>
      <c r="B18" s="18">
        <v>42488</v>
      </c>
      <c r="C18" s="15">
        <v>42517</v>
      </c>
      <c r="D18" s="16">
        <v>30</v>
      </c>
      <c r="E18" s="17">
        <v>15000000</v>
      </c>
      <c r="F18" s="17">
        <v>1229.51</v>
      </c>
    </row>
    <row r="19" spans="1:7" ht="18" thickBot="1" x14ac:dyDescent="0.35">
      <c r="A19" s="13" t="s">
        <v>18</v>
      </c>
      <c r="B19" s="18">
        <v>42523</v>
      </c>
      <c r="C19" s="15">
        <v>42550</v>
      </c>
      <c r="D19" s="16">
        <v>28</v>
      </c>
      <c r="E19" s="17">
        <v>15000000</v>
      </c>
      <c r="F19" s="17">
        <v>1147.54</v>
      </c>
    </row>
    <row r="20" spans="1:7" ht="18" thickBot="1" x14ac:dyDescent="0.35">
      <c r="A20" s="13" t="s">
        <v>19</v>
      </c>
      <c r="B20" s="18">
        <v>42556</v>
      </c>
      <c r="C20" s="15">
        <v>42585</v>
      </c>
      <c r="D20" s="16">
        <v>30</v>
      </c>
      <c r="E20" s="17">
        <v>20000000</v>
      </c>
      <c r="F20" s="17">
        <v>1639.34</v>
      </c>
    </row>
    <row r="21" spans="1:7" ht="18" thickBot="1" x14ac:dyDescent="0.35">
      <c r="A21" s="13" t="s">
        <v>20</v>
      </c>
      <c r="B21" s="18">
        <v>42591</v>
      </c>
      <c r="C21" s="15">
        <v>42615</v>
      </c>
      <c r="D21" s="16">
        <v>25</v>
      </c>
      <c r="E21" s="17">
        <v>15000000</v>
      </c>
      <c r="F21" s="17">
        <v>1024.5899999999999</v>
      </c>
    </row>
    <row r="22" spans="1:7" ht="18" thickBot="1" x14ac:dyDescent="0.35">
      <c r="A22" s="13" t="s">
        <v>21</v>
      </c>
      <c r="B22" s="18">
        <v>42621</v>
      </c>
      <c r="C22" s="15">
        <v>42646</v>
      </c>
      <c r="D22" s="16">
        <v>26</v>
      </c>
      <c r="E22" s="17">
        <v>15000000</v>
      </c>
      <c r="F22" s="17">
        <v>1065.57</v>
      </c>
    </row>
    <row r="23" spans="1:7" ht="18" thickBot="1" x14ac:dyDescent="0.35">
      <c r="A23" s="13" t="s">
        <v>22</v>
      </c>
      <c r="B23" s="18">
        <v>42650</v>
      </c>
      <c r="C23" s="15">
        <v>42671</v>
      </c>
      <c r="D23" s="16">
        <v>22</v>
      </c>
      <c r="E23" s="17">
        <v>18000000</v>
      </c>
      <c r="F23" s="17">
        <v>1081.97</v>
      </c>
    </row>
    <row r="24" spans="1:7" ht="18" thickBot="1" x14ac:dyDescent="0.35">
      <c r="A24" s="13" t="s">
        <v>23</v>
      </c>
      <c r="B24" s="18">
        <v>42677</v>
      </c>
      <c r="C24" s="15">
        <v>42698</v>
      </c>
      <c r="D24" s="16">
        <v>22</v>
      </c>
      <c r="E24" s="17">
        <v>15000000</v>
      </c>
      <c r="F24" s="17">
        <v>901.64</v>
      </c>
    </row>
    <row r="25" spans="1:7" ht="18" thickBot="1" x14ac:dyDescent="0.3">
      <c r="A25" s="27" t="s">
        <v>5</v>
      </c>
      <c r="B25" s="27"/>
      <c r="C25" s="27"/>
      <c r="D25" s="27"/>
      <c r="E25" s="8">
        <f>SUM(E15:E24)</f>
        <v>163000000</v>
      </c>
      <c r="F25" s="8">
        <f>SUM(F15:F24)</f>
        <v>11437.149999999998</v>
      </c>
    </row>
    <row r="26" spans="1:7" ht="15" customHeight="1" thickBot="1" x14ac:dyDescent="0.35">
      <c r="A26" s="13" t="s">
        <v>0</v>
      </c>
      <c r="B26" s="14"/>
      <c r="C26" s="15"/>
      <c r="D26" s="16"/>
      <c r="E26" s="17"/>
      <c r="F26" s="17"/>
    </row>
    <row r="27" spans="1:7" ht="18" thickBot="1" x14ac:dyDescent="0.3">
      <c r="A27" s="27" t="s">
        <v>6</v>
      </c>
      <c r="B27" s="27"/>
      <c r="C27" s="27"/>
      <c r="D27" s="27"/>
      <c r="E27" s="8">
        <f>SUM(E26:E26)</f>
        <v>0</v>
      </c>
      <c r="F27" s="8">
        <f>SUM(F26:F26)</f>
        <v>0</v>
      </c>
    </row>
    <row r="28" spans="1:7" ht="18" thickBot="1" x14ac:dyDescent="0.35">
      <c r="A28" s="13" t="s">
        <v>0</v>
      </c>
      <c r="B28" s="14"/>
      <c r="C28" s="15"/>
      <c r="D28" s="16"/>
      <c r="E28" s="17"/>
      <c r="F28" s="17"/>
    </row>
    <row r="29" spans="1:7" ht="18" thickBot="1" x14ac:dyDescent="0.3">
      <c r="A29" s="27" t="s">
        <v>7</v>
      </c>
      <c r="B29" s="27"/>
      <c r="C29" s="27"/>
      <c r="D29" s="27"/>
      <c r="E29" s="8">
        <f>SUM(E28:E28)</f>
        <v>0</v>
      </c>
      <c r="F29" s="8">
        <f>SUM(F28:F28)</f>
        <v>0</v>
      </c>
    </row>
    <row r="30" spans="1:7" ht="18" thickBot="1" x14ac:dyDescent="0.3">
      <c r="A30" s="25" t="s">
        <v>3</v>
      </c>
      <c r="B30" s="25"/>
      <c r="C30" s="25"/>
      <c r="D30" s="25"/>
      <c r="E30" s="11">
        <f>E25+E27+E29</f>
        <v>163000000</v>
      </c>
      <c r="F30" s="11">
        <f>F25+F27+F29</f>
        <v>11437.149999999998</v>
      </c>
    </row>
    <row r="31" spans="1:7" ht="18" thickBot="1" x14ac:dyDescent="0.3">
      <c r="A31" s="19" t="s">
        <v>4</v>
      </c>
      <c r="B31" s="20"/>
      <c r="C31" s="20"/>
      <c r="D31" s="21"/>
      <c r="E31" s="9">
        <f>E13+E30</f>
        <v>2398000000</v>
      </c>
      <c r="F31" s="9">
        <f>F13+F30</f>
        <v>263636.61000000004</v>
      </c>
    </row>
    <row r="32" spans="1:7" x14ac:dyDescent="0.25">
      <c r="A32" s="2"/>
      <c r="B32" s="2"/>
      <c r="C32" s="2"/>
      <c r="D32" s="2"/>
      <c r="E32" s="2"/>
      <c r="F32" s="2"/>
      <c r="G32" s="2"/>
    </row>
    <row r="38" ht="16.5" customHeight="1" x14ac:dyDescent="0.25"/>
    <row r="39" ht="49.5" customHeight="1" x14ac:dyDescent="0.25"/>
  </sheetData>
  <mergeCells count="9">
    <mergeCell ref="A31:D31"/>
    <mergeCell ref="A14:F14"/>
    <mergeCell ref="A5:F5"/>
    <mergeCell ref="A1:F1"/>
    <mergeCell ref="A13:D13"/>
    <mergeCell ref="A30:D30"/>
    <mergeCell ref="A29:D29"/>
    <mergeCell ref="A25:D25"/>
    <mergeCell ref="A27:D27"/>
  </mergeCells>
  <printOptions horizontalCentered="1"/>
  <pageMargins left="0.39370078740157483" right="0.39370078740157483" top="0.55118110236220474" bottom="0.35433070866141736" header="0" footer="0"/>
  <pageSetup paperSize="9" scale="72" fitToHeight="0" orientation="portrait" r:id="rId1"/>
  <rowBreaks count="1" manualBreakCount="1">
    <brk id="3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Предоставленные кредиты</vt:lpstr>
    </vt:vector>
  </TitlesOfParts>
  <Company>FSFK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Мушаев Баатр Григорьевич</dc:creator>
  <cp:lastModifiedBy>Admin</cp:lastModifiedBy>
  <cp:lastPrinted>2016-10-31T13:52:00Z</cp:lastPrinted>
  <dcterms:created xsi:type="dcterms:W3CDTF">2011-04-26T12:06:44Z</dcterms:created>
  <dcterms:modified xsi:type="dcterms:W3CDTF">2016-11-30T07:35:04Z</dcterms:modified>
</cp:coreProperties>
</file>